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4P1 nontraditional 2007" sheetId="11" r:id="rId1"/>
  </sheets>
  <calcPr calcId="125725"/>
</workbook>
</file>

<file path=xl/calcChain.xml><?xml version="1.0" encoding="utf-8"?>
<calcChain xmlns="http://schemas.openxmlformats.org/spreadsheetml/2006/main">
  <c r="I64" i="11"/>
  <c r="H64" s="1"/>
  <c r="G64"/>
  <c r="E64"/>
  <c r="M64" s="1"/>
  <c r="C64"/>
  <c r="M31"/>
  <c r="K31"/>
  <c r="H15"/>
  <c r="H16"/>
  <c r="H17"/>
  <c r="H18"/>
  <c r="H19"/>
  <c r="H20"/>
  <c r="H21"/>
  <c r="H22"/>
  <c r="H23"/>
  <c r="H24"/>
  <c r="H25"/>
  <c r="H26"/>
  <c r="H27"/>
  <c r="H28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0"/>
  <c r="M28"/>
  <c r="M27"/>
  <c r="M26"/>
  <c r="M25"/>
  <c r="M24"/>
  <c r="M23"/>
  <c r="M22"/>
  <c r="M21"/>
  <c r="M20"/>
  <c r="M19"/>
  <c r="M18"/>
  <c r="M17"/>
  <c r="M16"/>
  <c r="M15"/>
  <c r="M13"/>
  <c r="H13" l="1"/>
  <c r="K48"/>
  <c r="K32"/>
  <c r="K16"/>
  <c r="K25"/>
  <c r="K21"/>
  <c r="D17"/>
  <c r="L17" s="1"/>
  <c r="K17"/>
  <c r="K61"/>
  <c r="K53"/>
  <c r="K45"/>
  <c r="K37"/>
  <c r="K13"/>
  <c r="D48"/>
  <c r="L48" s="1"/>
  <c r="D32"/>
  <c r="L32" s="1"/>
  <c r="K62"/>
  <c r="K54"/>
  <c r="K46"/>
  <c r="K38"/>
  <c r="K30"/>
  <c r="K22"/>
  <c r="K51"/>
  <c r="K35"/>
  <c r="K27"/>
  <c r="K19"/>
  <c r="D15"/>
  <c r="L15" s="1"/>
  <c r="K15"/>
  <c r="K52"/>
  <c r="D52"/>
  <c r="L52" s="1"/>
  <c r="K36"/>
  <c r="D36"/>
  <c r="L36" s="1"/>
  <c r="K20"/>
  <c r="L53"/>
  <c r="D53"/>
  <c r="D37"/>
  <c r="L37" s="1"/>
  <c r="D21"/>
  <c r="L21" s="1"/>
  <c r="D25"/>
  <c r="L25" s="1"/>
  <c r="D61"/>
  <c r="L61" s="1"/>
  <c r="K57"/>
  <c r="D49"/>
  <c r="L49" s="1"/>
  <c r="K49"/>
  <c r="D45"/>
  <c r="L45" s="1"/>
  <c r="K41"/>
  <c r="D33"/>
  <c r="L33" s="1"/>
  <c r="K33"/>
  <c r="D13"/>
  <c r="L13" s="1"/>
  <c r="D54"/>
  <c r="L54" s="1"/>
  <c r="D38"/>
  <c r="L38" s="1"/>
  <c r="D60"/>
  <c r="L60" s="1"/>
  <c r="K60"/>
  <c r="D56"/>
  <c r="L56" s="1"/>
  <c r="K56"/>
  <c r="D44"/>
  <c r="L44" s="1"/>
  <c r="K44"/>
  <c r="D40"/>
  <c r="L40" s="1"/>
  <c r="K40"/>
  <c r="D62"/>
  <c r="L62" s="1"/>
  <c r="K58"/>
  <c r="D50"/>
  <c r="L50" s="1"/>
  <c r="K50"/>
  <c r="D46"/>
  <c r="L46" s="1"/>
  <c r="K42"/>
  <c r="D34"/>
  <c r="L34" s="1"/>
  <c r="K34"/>
  <c r="D30"/>
  <c r="L30" s="1"/>
  <c r="K26"/>
  <c r="D18"/>
  <c r="L18" s="1"/>
  <c r="K18"/>
  <c r="D64"/>
  <c r="L64" s="1"/>
  <c r="K64"/>
  <c r="D51"/>
  <c r="L51" s="1"/>
  <c r="D47"/>
  <c r="L47" s="1"/>
  <c r="K47"/>
  <c r="D35"/>
  <c r="L35" s="1"/>
  <c r="D31"/>
  <c r="L31" s="1"/>
  <c r="D19"/>
  <c r="L19" s="1"/>
  <c r="D20"/>
  <c r="L20" s="1"/>
  <c r="D16"/>
  <c r="L16" s="1"/>
  <c r="K23"/>
  <c r="D23"/>
  <c r="L23" s="1"/>
  <c r="K24"/>
  <c r="D24"/>
  <c r="L24" s="1"/>
  <c r="D57"/>
  <c r="L57" s="1"/>
  <c r="L41"/>
  <c r="D41"/>
  <c r="D58"/>
  <c r="L58" s="1"/>
  <c r="D42"/>
  <c r="L42" s="1"/>
  <c r="D26"/>
  <c r="L26" s="1"/>
  <c r="D59"/>
  <c r="L59" s="1"/>
  <c r="K59"/>
  <c r="D43"/>
  <c r="L43" s="1"/>
  <c r="K43"/>
  <c r="D28"/>
  <c r="L28" s="1"/>
  <c r="K28"/>
  <c r="D22"/>
  <c r="L22" s="1"/>
  <c r="K55"/>
  <c r="D55"/>
  <c r="L55" s="1"/>
  <c r="K39"/>
  <c r="D39"/>
  <c r="L39" s="1"/>
  <c r="D27"/>
  <c r="L27" s="1"/>
</calcChain>
</file>

<file path=xl/sharedStrings.xml><?xml version="1.0" encoding="utf-8"?>
<sst xmlns="http://schemas.openxmlformats.org/spreadsheetml/2006/main" count="114" uniqueCount="90">
  <si>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</si>
  <si>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</si>
  <si>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</si>
  <si>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</si>
  <si>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</si>
  <si>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</si>
  <si>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</si>
  <si>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</si>
  <si>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</si>
  <si>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</si>
  <si>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</si>
  <si>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</si>
  <si>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</si>
  <si>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</si>
  <si>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</si>
  <si>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</si>
  <si>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</si>
  <si>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</si>
  <si>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</si>
  <si>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</si>
  <si>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</si>
  <si>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</si>
  <si>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</si>
  <si>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</si>
  <si>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</si>
  <si>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</si>
  <si>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</si>
  <si>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</si>
  <si>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</si>
  <si>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</si>
  <si>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</si>
  <si>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</si>
  <si>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</si>
  <si>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</si>
  <si>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</si>
  <si>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</si>
  <si>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</si>
  <si>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</si>
  <si>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Total</t>
  </si>
  <si>
    <t>Nontraditional</t>
  </si>
  <si>
    <t>Enrollees</t>
  </si>
  <si>
    <t>Other</t>
  </si>
  <si>
    <t>Illinois Community College Board</t>
  </si>
  <si>
    <t>Nontraditional Enrollees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</si>
  <si>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</si>
  <si>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</si>
  <si>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</si>
  <si>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</si>
  <si>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</si>
  <si>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</si>
  <si>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</si>
  <si>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</si>
  <si>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</si>
  <si>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</si>
  <si>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</si>
  <si>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</si>
  <si>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</si>
  <si>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</si>
  <si>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</si>
  <si>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</si>
  <si>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</si>
  <si>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</si>
  <si>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Program Year:  2007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</si>
  <si>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</si>
  <si>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</si>
  <si>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</si>
  <si>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</si>
  <si>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</si>
  <si>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</si>
  <si>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</si>
  <si>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</si>
  <si>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</si>
  <si>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(5,533)</t>
  </si>
  <si>
    <t>(970)</t>
  </si>
  <si>
    <t>(3,021)</t>
  </si>
  <si>
    <t>(563)</t>
  </si>
  <si>
    <t>(54.60%)</t>
  </si>
  <si>
    <t>(58.04%)</t>
  </si>
  <si>
    <t>(778)</t>
  </si>
  <si>
    <t>(4,755)</t>
  </si>
  <si>
    <t>(2,554)</t>
  </si>
  <si>
    <t>(467)</t>
  </si>
  <si>
    <t>(60.03%)</t>
  </si>
  <si>
    <t>(53.71%)</t>
  </si>
  <si>
    <t>(81)</t>
  </si>
  <si>
    <t>(889)</t>
  </si>
  <si>
    <t>(41)</t>
  </si>
  <si>
    <t>(522)</t>
  </si>
  <si>
    <t>(50.62%)</t>
  </si>
  <si>
    <t>(58.72%)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</si>
</sst>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10" fontId="3" fillId="0" borderId="0" xfId="1" applyNumberFormat="1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Fill="1"/>
    <xf numFmtId="0" fontId="2" fillId="0" borderId="0" xfId="0" applyFont="1" applyAlignment="1">
      <alignment horizontal="centerContinuous"/>
    </xf>
    <xf numFmtId="10" fontId="0" fillId="0" borderId="0" xfId="1" quotePrefix="1" applyNumberFormat="1" applyFont="1" applyAlignment="1">
      <alignment horizontal="right"/>
    </xf>
    <xf numFmtId="0" fontId="0" fillId="0" borderId="0" xfId="0" quotePrefix="1" applyNumberFormat="1"/>
    <xf numFmtId="0" fontId="0" fillId="0" borderId="0" xfId="0" quotePrefix="1" applyAlignment="1">
      <alignment horizontal="right"/>
    </xf>
    <xf numFmtId="0" fontId="0" fillId="0" borderId="0" xfId="0" quotePrefix="1" applyNumberFormat="1" applyAlignment="1">
      <alignment horizontal="right"/>
    </xf>
    <xf numFmtId="10" fontId="0" fillId="0" borderId="0" xfId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1"/>
  <sheetViews>
    <sheetView tabSelected="1" workbookViewId="0">
      <pane xSplit="2" ySplit="11" topLeftCell="C12" activePane="bottomRight" state="frozen"/>
      <selection pane="topRight" activeCell="C1" sqref="C1"/>
      <selection pane="bottomLeft" activeCell="A9" sqref="A9"/>
      <selection pane="bottomRight"/>
    </sheetView>
  </sheetViews>
  <sheetFormatPr defaultRowHeight="15"/>
  <cols>
    <col min="2" max="2" width="17.7109375" customWidth="1"/>
    <col min="6" max="6" width="2.7109375" customWidth="1"/>
    <col min="7" max="7" width="9.140625" customWidth="1"/>
    <col min="10" max="10" width="2.7109375" customWidth="1"/>
    <col min="14" max="14" width="2.85546875" customWidth="1"/>
  </cols>
  <sheetData>
    <row r="1" spans="1:14">
      <c r="A1" s="6" t="s">
        <v>42</v>
      </c>
      <c r="B1" s="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6" t="s">
        <v>60</v>
      </c>
      <c r="B2" s="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6" t="s">
        <v>61</v>
      </c>
      <c r="B3" s="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6" t="s">
        <v>43</v>
      </c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6" t="s">
        <v>62</v>
      </c>
      <c r="B5" s="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>
      <c r="A7" s="6"/>
      <c r="B7" s="18"/>
      <c r="F7" s="1" t="s">
        <v>47</v>
      </c>
      <c r="G7" s="1" t="s">
        <v>64</v>
      </c>
      <c r="H7" s="1"/>
      <c r="I7" s="1"/>
      <c r="J7" s="1"/>
      <c r="K7" s="1" t="s">
        <v>65</v>
      </c>
      <c r="L7" s="1"/>
      <c r="M7" s="1"/>
      <c r="N7" s="1"/>
    </row>
    <row r="8" spans="1:14">
      <c r="A8" s="6"/>
      <c r="B8" s="18"/>
      <c r="G8" s="1" t="s">
        <v>66</v>
      </c>
      <c r="H8" s="1"/>
      <c r="I8" s="1"/>
      <c r="J8" s="1"/>
      <c r="K8" s="1" t="s">
        <v>66</v>
      </c>
      <c r="L8" s="1"/>
      <c r="M8" s="1"/>
      <c r="N8" s="1"/>
    </row>
    <row r="9" spans="1:14">
      <c r="A9" s="6"/>
      <c r="B9" s="18"/>
      <c r="C9" s="1" t="s">
        <v>63</v>
      </c>
      <c r="D9" s="1"/>
      <c r="E9" s="1"/>
      <c r="F9" s="1"/>
      <c r="G9" s="1" t="s">
        <v>67</v>
      </c>
      <c r="H9" s="1"/>
      <c r="I9" s="1"/>
      <c r="J9" s="1"/>
      <c r="K9" s="1" t="s">
        <v>67</v>
      </c>
      <c r="L9" s="1"/>
      <c r="M9" s="1"/>
      <c r="N9" s="1"/>
    </row>
    <row r="10" spans="1:14">
      <c r="C10" s="2" t="s">
        <v>39</v>
      </c>
      <c r="D10" s="2"/>
      <c r="G10" s="2" t="s">
        <v>39</v>
      </c>
      <c r="H10" s="2"/>
      <c r="K10" s="2" t="s">
        <v>39</v>
      </c>
      <c r="L10" s="2"/>
    </row>
    <row r="11" spans="1:14">
      <c r="A11" s="8" t="s">
        <v>44</v>
      </c>
      <c r="B11" s="8" t="s">
        <v>45</v>
      </c>
      <c r="C11" s="3" t="s">
        <v>40</v>
      </c>
      <c r="D11" s="3" t="s">
        <v>41</v>
      </c>
      <c r="E11" s="3" t="s">
        <v>38</v>
      </c>
      <c r="G11" s="3" t="s">
        <v>40</v>
      </c>
      <c r="H11" s="3" t="s">
        <v>41</v>
      </c>
      <c r="I11" s="3" t="s">
        <v>38</v>
      </c>
      <c r="K11" s="3" t="s">
        <v>40</v>
      </c>
      <c r="L11" s="3" t="s">
        <v>41</v>
      </c>
      <c r="M11" s="3" t="s">
        <v>38</v>
      </c>
    </row>
    <row r="12" spans="1:14">
      <c r="A12" s="9"/>
      <c r="B12" s="9"/>
      <c r="G12" t="s">
        <v>0</v>
      </c>
      <c r="H12" t="s">
        <v>0</v>
      </c>
      <c r="I12" t="s">
        <v>0</v>
      </c>
    </row>
    <row r="13" spans="1:14">
      <c r="A13" s="11">
        <v>503</v>
      </c>
      <c r="B13" s="10" t="s">
        <v>3</v>
      </c>
      <c r="C13">
        <v>22</v>
      </c>
      <c r="D13" s="14">
        <f>E13-C13</f>
        <v>299</v>
      </c>
      <c r="E13" s="20">
        <v>321</v>
      </c>
      <c r="F13" s="14"/>
      <c r="G13">
        <v>14</v>
      </c>
      <c r="H13" s="14">
        <f>I13-G13</f>
        <v>199</v>
      </c>
      <c r="I13">
        <v>213</v>
      </c>
      <c r="K13" s="5">
        <f t="shared" ref="K13:K44" si="0">G13/C13</f>
        <v>0.63636363636363635</v>
      </c>
      <c r="L13" s="5">
        <f t="shared" ref="L13:M13" si="1">H13/D13</f>
        <v>0.66555183946488294</v>
      </c>
      <c r="M13" s="5">
        <f t="shared" si="1"/>
        <v>0.66355140186915884</v>
      </c>
    </row>
    <row r="14" spans="1:14">
      <c r="A14" s="11">
        <v>508</v>
      </c>
      <c r="B14" s="10" t="s">
        <v>46</v>
      </c>
      <c r="C14" s="21" t="s">
        <v>78</v>
      </c>
      <c r="D14" s="21" t="s">
        <v>79</v>
      </c>
      <c r="E14" s="21" t="s">
        <v>72</v>
      </c>
      <c r="F14" s="15"/>
      <c r="G14" s="21" t="s">
        <v>81</v>
      </c>
      <c r="H14" s="21" t="s">
        <v>80</v>
      </c>
      <c r="I14" s="21" t="s">
        <v>74</v>
      </c>
      <c r="J14" s="4"/>
      <c r="K14" s="19" t="s">
        <v>82</v>
      </c>
      <c r="L14" s="19" t="s">
        <v>83</v>
      </c>
      <c r="M14" s="19" t="s">
        <v>76</v>
      </c>
    </row>
    <row r="15" spans="1:14">
      <c r="A15" s="11" t="s">
        <v>47</v>
      </c>
      <c r="B15" s="10" t="s">
        <v>48</v>
      </c>
      <c r="C15" s="4">
        <v>45</v>
      </c>
      <c r="D15" s="15">
        <f t="shared" ref="D15:D64" si="2">E15-C15</f>
        <v>435</v>
      </c>
      <c r="E15" s="22">
        <v>480</v>
      </c>
      <c r="F15" s="15"/>
      <c r="G15" s="4">
        <v>38</v>
      </c>
      <c r="H15" s="15">
        <f t="shared" ref="H15:H64" si="3">I15-G15</f>
        <v>314</v>
      </c>
      <c r="I15" s="4">
        <v>352</v>
      </c>
      <c r="J15" s="4"/>
      <c r="K15" s="23">
        <f t="shared" si="0"/>
        <v>0.84444444444444444</v>
      </c>
      <c r="L15" s="23">
        <f t="shared" ref="L15:L45" si="4">H15/D15</f>
        <v>0.72183908045977008</v>
      </c>
      <c r="M15" s="23">
        <f t="shared" ref="M15:M45" si="5">I15/E15</f>
        <v>0.73333333333333328</v>
      </c>
    </row>
    <row r="16" spans="1:14">
      <c r="A16" s="11" t="s">
        <v>47</v>
      </c>
      <c r="B16" s="10" t="s">
        <v>49</v>
      </c>
      <c r="C16" s="4">
        <v>74</v>
      </c>
      <c r="D16" s="15">
        <f t="shared" si="2"/>
        <v>382</v>
      </c>
      <c r="E16" s="22">
        <v>456</v>
      </c>
      <c r="F16" s="15"/>
      <c r="G16" s="4">
        <v>56</v>
      </c>
      <c r="H16" s="15">
        <f t="shared" si="3"/>
        <v>259</v>
      </c>
      <c r="I16" s="4">
        <v>315</v>
      </c>
      <c r="J16" s="4"/>
      <c r="K16" s="23">
        <f t="shared" si="0"/>
        <v>0.7567567567567568</v>
      </c>
      <c r="L16" s="23">
        <f t="shared" si="4"/>
        <v>0.67801047120418845</v>
      </c>
      <c r="M16" s="23">
        <f t="shared" si="5"/>
        <v>0.69078947368421051</v>
      </c>
    </row>
    <row r="17" spans="1:13">
      <c r="A17" s="11" t="s">
        <v>47</v>
      </c>
      <c r="B17" s="10" t="s">
        <v>50</v>
      </c>
      <c r="C17" s="4">
        <v>53</v>
      </c>
      <c r="D17" s="15">
        <f t="shared" si="2"/>
        <v>410</v>
      </c>
      <c r="E17" s="22">
        <v>463</v>
      </c>
      <c r="F17" s="15"/>
      <c r="G17" s="4">
        <v>36</v>
      </c>
      <c r="H17" s="15">
        <f t="shared" si="3"/>
        <v>330</v>
      </c>
      <c r="I17" s="4">
        <v>366</v>
      </c>
      <c r="J17" s="4"/>
      <c r="K17" s="23">
        <f t="shared" si="0"/>
        <v>0.67924528301886788</v>
      </c>
      <c r="L17" s="23">
        <f t="shared" si="4"/>
        <v>0.80487804878048785</v>
      </c>
      <c r="M17" s="23">
        <f t="shared" si="5"/>
        <v>0.79049676025917925</v>
      </c>
    </row>
    <row r="18" spans="1:13">
      <c r="A18" s="11" t="s">
        <v>47</v>
      </c>
      <c r="B18" s="10" t="s">
        <v>51</v>
      </c>
      <c r="C18" s="4">
        <v>21</v>
      </c>
      <c r="D18" s="15">
        <f t="shared" si="2"/>
        <v>230</v>
      </c>
      <c r="E18" s="22">
        <v>251</v>
      </c>
      <c r="F18" s="15"/>
      <c r="G18" s="4">
        <v>16</v>
      </c>
      <c r="H18" s="15">
        <f t="shared" si="3"/>
        <v>161</v>
      </c>
      <c r="I18" s="4">
        <v>177</v>
      </c>
      <c r="J18" s="4"/>
      <c r="K18" s="23">
        <f t="shared" si="0"/>
        <v>0.76190476190476186</v>
      </c>
      <c r="L18" s="23">
        <f t="shared" si="4"/>
        <v>0.7</v>
      </c>
      <c r="M18" s="23">
        <f t="shared" si="5"/>
        <v>0.70517928286852594</v>
      </c>
    </row>
    <row r="19" spans="1:13">
      <c r="A19" s="11" t="s">
        <v>47</v>
      </c>
      <c r="B19" s="10" t="s">
        <v>52</v>
      </c>
      <c r="C19" s="4">
        <v>31</v>
      </c>
      <c r="D19" s="15">
        <f t="shared" si="2"/>
        <v>258</v>
      </c>
      <c r="E19" s="22">
        <v>289</v>
      </c>
      <c r="F19" s="15"/>
      <c r="G19" s="4">
        <v>25</v>
      </c>
      <c r="H19" s="15">
        <f t="shared" si="3"/>
        <v>195</v>
      </c>
      <c r="I19" s="4">
        <v>220</v>
      </c>
      <c r="J19" s="4"/>
      <c r="K19" s="23">
        <f t="shared" si="0"/>
        <v>0.80645161290322576</v>
      </c>
      <c r="L19" s="23">
        <f t="shared" si="4"/>
        <v>0.7558139534883721</v>
      </c>
      <c r="M19" s="23">
        <f t="shared" si="5"/>
        <v>0.76124567474048443</v>
      </c>
    </row>
    <row r="20" spans="1:13">
      <c r="A20" s="11" t="s">
        <v>47</v>
      </c>
      <c r="B20" s="10" t="s">
        <v>53</v>
      </c>
      <c r="C20" s="4">
        <v>524</v>
      </c>
      <c r="D20" s="15">
        <f t="shared" si="2"/>
        <v>2614</v>
      </c>
      <c r="E20" s="22">
        <v>3138</v>
      </c>
      <c r="F20" s="15"/>
      <c r="G20" s="4">
        <v>271</v>
      </c>
      <c r="H20" s="15">
        <f t="shared" si="3"/>
        <v>957</v>
      </c>
      <c r="I20" s="4">
        <v>1228</v>
      </c>
      <c r="J20" s="4"/>
      <c r="K20" s="23">
        <f t="shared" si="0"/>
        <v>0.51717557251908397</v>
      </c>
      <c r="L20" s="23">
        <f t="shared" si="4"/>
        <v>0.36610558530986992</v>
      </c>
      <c r="M20" s="23">
        <f t="shared" si="5"/>
        <v>0.39133205863607395</v>
      </c>
    </row>
    <row r="21" spans="1:13">
      <c r="A21" s="11" t="s">
        <v>47</v>
      </c>
      <c r="B21" s="10" t="s">
        <v>54</v>
      </c>
      <c r="C21" s="4">
        <v>30</v>
      </c>
      <c r="D21" s="15">
        <f t="shared" si="2"/>
        <v>426</v>
      </c>
      <c r="E21" s="22">
        <v>456</v>
      </c>
      <c r="F21" s="15"/>
      <c r="G21" s="4">
        <v>25</v>
      </c>
      <c r="H21" s="15">
        <f t="shared" si="3"/>
        <v>338</v>
      </c>
      <c r="I21" s="4">
        <v>363</v>
      </c>
      <c r="J21" s="4"/>
      <c r="K21" s="23">
        <f t="shared" si="0"/>
        <v>0.83333333333333337</v>
      </c>
      <c r="L21" s="23">
        <f t="shared" si="4"/>
        <v>0.79342723004694837</v>
      </c>
      <c r="M21" s="23">
        <f t="shared" si="5"/>
        <v>0.79605263157894735</v>
      </c>
    </row>
    <row r="22" spans="1:13">
      <c r="A22" s="11">
        <v>507</v>
      </c>
      <c r="B22" s="10" t="s">
        <v>7</v>
      </c>
      <c r="C22" s="4">
        <v>9</v>
      </c>
      <c r="D22" s="15">
        <f t="shared" si="2"/>
        <v>142</v>
      </c>
      <c r="E22" s="22">
        <v>151</v>
      </c>
      <c r="F22" s="15"/>
      <c r="G22" s="4">
        <v>4</v>
      </c>
      <c r="H22" s="15">
        <f t="shared" si="3"/>
        <v>110</v>
      </c>
      <c r="I22" s="4">
        <v>114</v>
      </c>
      <c r="J22" s="4"/>
      <c r="K22" s="23">
        <f t="shared" si="0"/>
        <v>0.44444444444444442</v>
      </c>
      <c r="L22" s="23">
        <f t="shared" si="4"/>
        <v>0.77464788732394363</v>
      </c>
      <c r="M22" s="23">
        <f t="shared" si="5"/>
        <v>0.75496688741721851</v>
      </c>
    </row>
    <row r="23" spans="1:13">
      <c r="A23" s="11">
        <v>502</v>
      </c>
      <c r="B23" s="10" t="s">
        <v>2</v>
      </c>
      <c r="C23" s="4">
        <v>192</v>
      </c>
      <c r="D23" s="15">
        <f t="shared" si="2"/>
        <v>1674</v>
      </c>
      <c r="E23" s="22">
        <v>1866</v>
      </c>
      <c r="F23" s="15"/>
      <c r="G23" s="4">
        <v>147</v>
      </c>
      <c r="H23" s="15">
        <f t="shared" si="3"/>
        <v>1304</v>
      </c>
      <c r="I23" s="4">
        <v>1451</v>
      </c>
      <c r="J23" s="4"/>
      <c r="K23" s="23">
        <f t="shared" si="0"/>
        <v>0.765625</v>
      </c>
      <c r="L23" s="23">
        <f t="shared" si="4"/>
        <v>0.77897252090800473</v>
      </c>
      <c r="M23" s="23">
        <f t="shared" si="5"/>
        <v>0.777599142550911</v>
      </c>
    </row>
    <row r="24" spans="1:13">
      <c r="A24" s="11">
        <v>509</v>
      </c>
      <c r="B24" s="10" t="s">
        <v>8</v>
      </c>
      <c r="C24" s="4">
        <v>76</v>
      </c>
      <c r="D24" s="15">
        <f t="shared" si="2"/>
        <v>678</v>
      </c>
      <c r="E24" s="22">
        <v>754</v>
      </c>
      <c r="F24" s="15"/>
      <c r="G24" s="4">
        <v>64</v>
      </c>
      <c r="H24" s="15">
        <f t="shared" si="3"/>
        <v>565</v>
      </c>
      <c r="I24" s="4">
        <v>629</v>
      </c>
      <c r="J24" s="4"/>
      <c r="K24" s="23">
        <f t="shared" si="0"/>
        <v>0.84210526315789469</v>
      </c>
      <c r="L24" s="23">
        <f t="shared" si="4"/>
        <v>0.83333333333333337</v>
      </c>
      <c r="M24" s="23">
        <f t="shared" si="5"/>
        <v>0.83421750663129979</v>
      </c>
    </row>
    <row r="25" spans="1:13">
      <c r="A25" s="11">
        <v>512</v>
      </c>
      <c r="B25" s="10" t="s">
        <v>11</v>
      </c>
      <c r="C25" s="4">
        <v>148</v>
      </c>
      <c r="D25" s="15">
        <f t="shared" si="2"/>
        <v>1113</v>
      </c>
      <c r="E25" s="22">
        <v>1261</v>
      </c>
      <c r="F25" s="15"/>
      <c r="G25" s="4">
        <v>119</v>
      </c>
      <c r="H25" s="15">
        <f t="shared" si="3"/>
        <v>920</v>
      </c>
      <c r="I25" s="4">
        <v>1039</v>
      </c>
      <c r="J25" s="4"/>
      <c r="K25" s="23">
        <f t="shared" si="0"/>
        <v>0.80405405405405406</v>
      </c>
      <c r="L25" s="23">
        <f t="shared" si="4"/>
        <v>0.82659478885893978</v>
      </c>
      <c r="M25" s="23">
        <f t="shared" si="5"/>
        <v>0.82394924662965896</v>
      </c>
    </row>
    <row r="26" spans="1:13">
      <c r="A26" s="11">
        <v>540</v>
      </c>
      <c r="B26" s="10" t="s">
        <v>37</v>
      </c>
      <c r="C26" s="4">
        <v>21</v>
      </c>
      <c r="D26" s="15">
        <f t="shared" si="2"/>
        <v>223</v>
      </c>
      <c r="E26" s="22">
        <v>244</v>
      </c>
      <c r="F26" s="15"/>
      <c r="G26" s="4">
        <v>17</v>
      </c>
      <c r="H26" s="15">
        <f t="shared" si="3"/>
        <v>168</v>
      </c>
      <c r="I26" s="4">
        <v>185</v>
      </c>
      <c r="J26" s="4"/>
      <c r="K26" s="23">
        <f t="shared" si="0"/>
        <v>0.80952380952380953</v>
      </c>
      <c r="L26" s="23">
        <f t="shared" si="4"/>
        <v>0.75336322869955152</v>
      </c>
      <c r="M26" s="23">
        <f t="shared" si="5"/>
        <v>0.75819672131147542</v>
      </c>
    </row>
    <row r="27" spans="1:13">
      <c r="A27" s="11">
        <v>519</v>
      </c>
      <c r="B27" s="10" t="s">
        <v>18</v>
      </c>
      <c r="C27" s="4">
        <v>12</v>
      </c>
      <c r="D27" s="15">
        <f t="shared" si="2"/>
        <v>110</v>
      </c>
      <c r="E27" s="22">
        <v>122</v>
      </c>
      <c r="F27" s="15"/>
      <c r="G27" s="4">
        <v>6</v>
      </c>
      <c r="H27" s="15">
        <f t="shared" si="3"/>
        <v>91</v>
      </c>
      <c r="I27" s="4">
        <v>97</v>
      </c>
      <c r="J27" s="4"/>
      <c r="K27" s="23">
        <f t="shared" si="0"/>
        <v>0.5</v>
      </c>
      <c r="L27" s="23">
        <f t="shared" si="4"/>
        <v>0.82727272727272727</v>
      </c>
      <c r="M27" s="23">
        <f t="shared" si="5"/>
        <v>0.79508196721311475</v>
      </c>
    </row>
    <row r="28" spans="1:13">
      <c r="A28" s="11">
        <v>514</v>
      </c>
      <c r="B28" s="10" t="s">
        <v>13</v>
      </c>
      <c r="C28" s="4">
        <v>68</v>
      </c>
      <c r="D28" s="15">
        <f t="shared" si="2"/>
        <v>865</v>
      </c>
      <c r="E28" s="22">
        <v>933</v>
      </c>
      <c r="F28" s="15"/>
      <c r="G28" s="4">
        <v>56</v>
      </c>
      <c r="H28" s="15">
        <f t="shared" si="3"/>
        <v>609</v>
      </c>
      <c r="I28" s="4">
        <v>665</v>
      </c>
      <c r="J28" s="4"/>
      <c r="K28" s="23">
        <f t="shared" si="0"/>
        <v>0.82352941176470584</v>
      </c>
      <c r="L28" s="23">
        <f t="shared" si="4"/>
        <v>0.70404624277456651</v>
      </c>
      <c r="M28" s="23">
        <f t="shared" si="5"/>
        <v>0.71275455519828512</v>
      </c>
    </row>
    <row r="29" spans="1:13">
      <c r="A29" s="11">
        <v>529</v>
      </c>
      <c r="B29" s="10" t="s">
        <v>55</v>
      </c>
      <c r="C29" s="21" t="s">
        <v>84</v>
      </c>
      <c r="D29" s="21" t="s">
        <v>85</v>
      </c>
      <c r="E29" s="21" t="s">
        <v>73</v>
      </c>
      <c r="F29" s="15"/>
      <c r="G29" s="21" t="s">
        <v>86</v>
      </c>
      <c r="H29" s="21" t="s">
        <v>87</v>
      </c>
      <c r="I29" s="21" t="s">
        <v>75</v>
      </c>
      <c r="J29" s="4"/>
      <c r="K29" s="19" t="s">
        <v>88</v>
      </c>
      <c r="L29" s="19" t="s">
        <v>89</v>
      </c>
      <c r="M29" s="19" t="s">
        <v>77</v>
      </c>
    </row>
    <row r="30" spans="1:13">
      <c r="A30" s="11" t="s">
        <v>47</v>
      </c>
      <c r="B30" s="10" t="s">
        <v>56</v>
      </c>
      <c r="C30">
        <v>4</v>
      </c>
      <c r="D30" s="14">
        <f t="shared" si="2"/>
        <v>146</v>
      </c>
      <c r="E30" s="20">
        <v>150</v>
      </c>
      <c r="F30" s="15"/>
      <c r="G30">
        <v>3</v>
      </c>
      <c r="H30" s="14">
        <f t="shared" si="3"/>
        <v>97</v>
      </c>
      <c r="I30">
        <v>100</v>
      </c>
      <c r="J30" s="4"/>
      <c r="K30" s="5">
        <f t="shared" si="0"/>
        <v>0.75</v>
      </c>
      <c r="L30" s="5">
        <f t="shared" si="4"/>
        <v>0.66438356164383561</v>
      </c>
      <c r="M30" s="5">
        <f t="shared" si="5"/>
        <v>0.66666666666666663</v>
      </c>
    </row>
    <row r="31" spans="1:13">
      <c r="A31" s="11" t="s">
        <v>47</v>
      </c>
      <c r="B31" s="10" t="s">
        <v>57</v>
      </c>
      <c r="C31">
        <v>31</v>
      </c>
      <c r="D31" s="14">
        <f t="shared" si="2"/>
        <v>212</v>
      </c>
      <c r="E31" s="20">
        <v>243</v>
      </c>
      <c r="F31" s="14"/>
      <c r="G31">
        <v>7</v>
      </c>
      <c r="H31" s="14">
        <f t="shared" si="3"/>
        <v>94</v>
      </c>
      <c r="I31">
        <v>101</v>
      </c>
      <c r="K31" s="5">
        <f t="shared" ref="K31" si="6">G31/C31</f>
        <v>0.22580645161290322</v>
      </c>
      <c r="L31" s="5">
        <f t="shared" si="4"/>
        <v>0.44339622641509435</v>
      </c>
      <c r="M31" s="5">
        <f t="shared" si="5"/>
        <v>0.41563786008230452</v>
      </c>
    </row>
    <row r="32" spans="1:13">
      <c r="A32" s="11" t="s">
        <v>47</v>
      </c>
      <c r="B32" s="10" t="s">
        <v>58</v>
      </c>
      <c r="C32">
        <v>34</v>
      </c>
      <c r="D32" s="14">
        <f t="shared" si="2"/>
        <v>384</v>
      </c>
      <c r="E32" s="20">
        <v>418</v>
      </c>
      <c r="F32" s="14"/>
      <c r="G32">
        <v>23</v>
      </c>
      <c r="H32" s="14">
        <f t="shared" si="3"/>
        <v>263</v>
      </c>
      <c r="I32">
        <v>286</v>
      </c>
      <c r="K32" s="5">
        <f t="shared" si="0"/>
        <v>0.67647058823529416</v>
      </c>
      <c r="L32" s="5">
        <f t="shared" si="4"/>
        <v>0.68489583333333337</v>
      </c>
      <c r="M32" s="5">
        <f t="shared" si="5"/>
        <v>0.68421052631578949</v>
      </c>
    </row>
    <row r="33" spans="1:13">
      <c r="A33" s="11" t="s">
        <v>47</v>
      </c>
      <c r="B33" s="10" t="s">
        <v>59</v>
      </c>
      <c r="C33">
        <v>12</v>
      </c>
      <c r="D33" s="14">
        <f t="shared" si="2"/>
        <v>147</v>
      </c>
      <c r="E33" s="20">
        <v>159</v>
      </c>
      <c r="F33" s="14"/>
      <c r="G33">
        <v>8</v>
      </c>
      <c r="H33" s="14">
        <f t="shared" si="3"/>
        <v>68</v>
      </c>
      <c r="I33">
        <v>76</v>
      </c>
      <c r="K33" s="5">
        <f t="shared" si="0"/>
        <v>0.66666666666666663</v>
      </c>
      <c r="L33" s="5">
        <f t="shared" si="4"/>
        <v>0.46258503401360546</v>
      </c>
      <c r="M33" s="5">
        <f t="shared" si="5"/>
        <v>0.4779874213836478</v>
      </c>
    </row>
    <row r="34" spans="1:13">
      <c r="A34" s="11">
        <v>513</v>
      </c>
      <c r="B34" s="10" t="s">
        <v>12</v>
      </c>
      <c r="C34">
        <v>49</v>
      </c>
      <c r="D34" s="14">
        <f t="shared" si="2"/>
        <v>590</v>
      </c>
      <c r="E34" s="20">
        <v>639</v>
      </c>
      <c r="F34" s="14"/>
      <c r="G34">
        <v>42</v>
      </c>
      <c r="H34" s="14">
        <f t="shared" si="3"/>
        <v>422</v>
      </c>
      <c r="I34">
        <v>464</v>
      </c>
      <c r="K34" s="5">
        <f t="shared" si="0"/>
        <v>0.8571428571428571</v>
      </c>
      <c r="L34" s="5">
        <f t="shared" si="4"/>
        <v>0.71525423728813564</v>
      </c>
      <c r="M34" s="5">
        <f t="shared" si="5"/>
        <v>0.72613458528951491</v>
      </c>
    </row>
    <row r="35" spans="1:13">
      <c r="A35" s="11">
        <v>525</v>
      </c>
      <c r="B35" s="10" t="s">
        <v>24</v>
      </c>
      <c r="C35">
        <v>93</v>
      </c>
      <c r="D35" s="14">
        <f t="shared" si="2"/>
        <v>523</v>
      </c>
      <c r="E35" s="20">
        <v>616</v>
      </c>
      <c r="F35" s="14"/>
      <c r="G35">
        <v>79</v>
      </c>
      <c r="H35" s="14">
        <f t="shared" si="3"/>
        <v>454</v>
      </c>
      <c r="I35">
        <v>533</v>
      </c>
      <c r="K35" s="5">
        <f t="shared" si="0"/>
        <v>0.84946236559139787</v>
      </c>
      <c r="L35" s="5">
        <f t="shared" si="4"/>
        <v>0.8680688336520076</v>
      </c>
      <c r="M35" s="5">
        <f t="shared" si="5"/>
        <v>0.86525974025974028</v>
      </c>
    </row>
    <row r="36" spans="1:13">
      <c r="A36" s="11">
        <v>520</v>
      </c>
      <c r="B36" s="10" t="s">
        <v>19</v>
      </c>
      <c r="C36">
        <v>24</v>
      </c>
      <c r="D36" s="14">
        <f t="shared" si="2"/>
        <v>213</v>
      </c>
      <c r="E36" s="20">
        <v>237</v>
      </c>
      <c r="F36" s="14"/>
      <c r="G36">
        <v>22</v>
      </c>
      <c r="H36" s="14">
        <f t="shared" si="3"/>
        <v>190</v>
      </c>
      <c r="I36">
        <v>212</v>
      </c>
      <c r="K36" s="5">
        <f t="shared" si="0"/>
        <v>0.91666666666666663</v>
      </c>
      <c r="L36" s="5">
        <f t="shared" si="4"/>
        <v>0.892018779342723</v>
      </c>
      <c r="M36" s="5">
        <f t="shared" si="5"/>
        <v>0.89451476793248941</v>
      </c>
    </row>
    <row r="37" spans="1:13">
      <c r="A37" s="11">
        <v>501</v>
      </c>
      <c r="B37" s="10" t="s">
        <v>1</v>
      </c>
      <c r="C37">
        <v>64</v>
      </c>
      <c r="D37" s="14">
        <f t="shared" si="2"/>
        <v>664</v>
      </c>
      <c r="E37" s="20">
        <v>728</v>
      </c>
      <c r="F37" s="14"/>
      <c r="G37">
        <v>39</v>
      </c>
      <c r="H37" s="14">
        <f t="shared" si="3"/>
        <v>452</v>
      </c>
      <c r="I37">
        <v>491</v>
      </c>
      <c r="K37" s="5">
        <f t="shared" si="0"/>
        <v>0.609375</v>
      </c>
      <c r="L37" s="5">
        <f t="shared" si="4"/>
        <v>0.68072289156626509</v>
      </c>
      <c r="M37" s="5">
        <f t="shared" si="5"/>
        <v>0.6744505494505495</v>
      </c>
    </row>
    <row r="38" spans="1:13">
      <c r="A38" s="11">
        <v>523</v>
      </c>
      <c r="B38" s="10" t="s">
        <v>22</v>
      </c>
      <c r="C38">
        <v>30</v>
      </c>
      <c r="D38" s="14">
        <f t="shared" si="2"/>
        <v>349</v>
      </c>
      <c r="E38" s="20">
        <v>379</v>
      </c>
      <c r="F38" s="14"/>
      <c r="G38">
        <v>26</v>
      </c>
      <c r="H38" s="14">
        <f t="shared" si="3"/>
        <v>279</v>
      </c>
      <c r="I38">
        <v>305</v>
      </c>
      <c r="K38" s="5">
        <f t="shared" si="0"/>
        <v>0.8666666666666667</v>
      </c>
      <c r="L38" s="5">
        <f t="shared" si="4"/>
        <v>0.79942693409742116</v>
      </c>
      <c r="M38" s="5">
        <f t="shared" si="5"/>
        <v>0.80474934036939316</v>
      </c>
    </row>
    <row r="39" spans="1:13">
      <c r="A39" s="11">
        <v>532</v>
      </c>
      <c r="B39" s="10" t="s">
        <v>30</v>
      </c>
      <c r="C39">
        <v>91</v>
      </c>
      <c r="D39" s="14">
        <f t="shared" si="2"/>
        <v>916</v>
      </c>
      <c r="E39" s="20">
        <v>1007</v>
      </c>
      <c r="F39" s="14"/>
      <c r="G39">
        <v>75</v>
      </c>
      <c r="H39" s="14">
        <f t="shared" si="3"/>
        <v>713</v>
      </c>
      <c r="I39">
        <v>788</v>
      </c>
      <c r="K39" s="5">
        <f t="shared" si="0"/>
        <v>0.82417582417582413</v>
      </c>
      <c r="L39" s="5">
        <f t="shared" si="4"/>
        <v>0.77838427947598254</v>
      </c>
      <c r="M39" s="5">
        <f t="shared" si="5"/>
        <v>0.78252234359483619</v>
      </c>
    </row>
    <row r="40" spans="1:13">
      <c r="A40" s="11">
        <v>517</v>
      </c>
      <c r="B40" s="10" t="s">
        <v>16</v>
      </c>
      <c r="C40">
        <v>138</v>
      </c>
      <c r="D40" s="14">
        <f t="shared" si="2"/>
        <v>1006</v>
      </c>
      <c r="E40" s="20">
        <v>1144</v>
      </c>
      <c r="F40" s="14"/>
      <c r="G40">
        <v>41</v>
      </c>
      <c r="H40" s="14">
        <f t="shared" si="3"/>
        <v>447</v>
      </c>
      <c r="I40">
        <v>488</v>
      </c>
      <c r="K40" s="5">
        <f t="shared" si="0"/>
        <v>0.29710144927536231</v>
      </c>
      <c r="L40" s="5">
        <f t="shared" si="4"/>
        <v>0.44433399602385687</v>
      </c>
      <c r="M40" s="5">
        <f t="shared" si="5"/>
        <v>0.42657342657342656</v>
      </c>
    </row>
    <row r="41" spans="1:13">
      <c r="A41" s="11">
        <v>536</v>
      </c>
      <c r="B41" s="10" t="s">
        <v>34</v>
      </c>
      <c r="C41">
        <v>80</v>
      </c>
      <c r="D41" s="14">
        <f t="shared" si="2"/>
        <v>691</v>
      </c>
      <c r="E41" s="20">
        <v>771</v>
      </c>
      <c r="F41" s="14"/>
      <c r="G41">
        <v>42</v>
      </c>
      <c r="H41" s="14">
        <f t="shared" si="3"/>
        <v>451</v>
      </c>
      <c r="I41">
        <v>493</v>
      </c>
      <c r="K41" s="5">
        <f t="shared" si="0"/>
        <v>0.52500000000000002</v>
      </c>
      <c r="L41" s="5">
        <f t="shared" si="4"/>
        <v>0.65267727930535457</v>
      </c>
      <c r="M41" s="5">
        <f t="shared" si="5"/>
        <v>0.6394293125810635</v>
      </c>
    </row>
    <row r="42" spans="1:13">
      <c r="A42" s="11">
        <v>526</v>
      </c>
      <c r="B42" s="10" t="s">
        <v>25</v>
      </c>
      <c r="C42">
        <v>101</v>
      </c>
      <c r="D42" s="14">
        <f t="shared" si="2"/>
        <v>895</v>
      </c>
      <c r="E42" s="20">
        <v>996</v>
      </c>
      <c r="F42" s="14"/>
      <c r="G42">
        <v>88</v>
      </c>
      <c r="H42" s="14">
        <f t="shared" si="3"/>
        <v>751</v>
      </c>
      <c r="I42">
        <v>839</v>
      </c>
      <c r="K42" s="5">
        <f t="shared" si="0"/>
        <v>0.87128712871287128</v>
      </c>
      <c r="L42" s="5">
        <f t="shared" si="4"/>
        <v>0.8391061452513966</v>
      </c>
      <c r="M42" s="5">
        <f t="shared" si="5"/>
        <v>0.84236947791164662</v>
      </c>
    </row>
    <row r="43" spans="1:13">
      <c r="A43" s="11">
        <v>530</v>
      </c>
      <c r="B43" s="10" t="s">
        <v>28</v>
      </c>
      <c r="C43">
        <v>44</v>
      </c>
      <c r="D43" s="14">
        <f t="shared" si="2"/>
        <v>381</v>
      </c>
      <c r="E43" s="20">
        <v>425</v>
      </c>
      <c r="F43" s="14"/>
      <c r="G43">
        <v>23</v>
      </c>
      <c r="H43" s="14">
        <f t="shared" si="3"/>
        <v>286</v>
      </c>
      <c r="I43">
        <v>309</v>
      </c>
      <c r="K43" s="5">
        <f t="shared" si="0"/>
        <v>0.52272727272727271</v>
      </c>
      <c r="L43" s="5">
        <f t="shared" si="4"/>
        <v>0.75065616797900259</v>
      </c>
      <c r="M43" s="5">
        <f t="shared" si="5"/>
        <v>0.72705882352941176</v>
      </c>
    </row>
    <row r="44" spans="1:13">
      <c r="A44" s="11">
        <v>528</v>
      </c>
      <c r="B44" s="10" t="s">
        <v>27</v>
      </c>
      <c r="C44">
        <v>63</v>
      </c>
      <c r="D44" s="14">
        <f t="shared" si="2"/>
        <v>380</v>
      </c>
      <c r="E44" s="20">
        <v>443</v>
      </c>
      <c r="F44" s="14"/>
      <c r="G44">
        <v>53</v>
      </c>
      <c r="H44" s="14">
        <f t="shared" si="3"/>
        <v>313</v>
      </c>
      <c r="I44">
        <v>366</v>
      </c>
      <c r="K44" s="5">
        <f t="shared" si="0"/>
        <v>0.84126984126984128</v>
      </c>
      <c r="L44" s="5">
        <f t="shared" si="4"/>
        <v>0.8236842105263158</v>
      </c>
      <c r="M44" s="5">
        <f t="shared" si="5"/>
        <v>0.82618510158013547</v>
      </c>
    </row>
    <row r="45" spans="1:13">
      <c r="A45" s="11">
        <v>524</v>
      </c>
      <c r="B45" s="10" t="s">
        <v>23</v>
      </c>
      <c r="C45">
        <v>54</v>
      </c>
      <c r="D45" s="14">
        <f t="shared" si="2"/>
        <v>566</v>
      </c>
      <c r="E45" s="20">
        <v>620</v>
      </c>
      <c r="F45" s="14"/>
      <c r="G45">
        <v>44</v>
      </c>
      <c r="H45" s="14">
        <f t="shared" si="3"/>
        <v>463</v>
      </c>
      <c r="I45">
        <v>507</v>
      </c>
      <c r="K45" s="5">
        <f t="shared" ref="K45:K62" si="7">G45/C45</f>
        <v>0.81481481481481477</v>
      </c>
      <c r="L45" s="5">
        <f t="shared" si="4"/>
        <v>0.8180212014134276</v>
      </c>
      <c r="M45" s="5">
        <f t="shared" si="5"/>
        <v>0.81774193548387097</v>
      </c>
    </row>
    <row r="46" spans="1:13">
      <c r="A46" s="11">
        <v>527</v>
      </c>
      <c r="B46" s="10" t="s">
        <v>26</v>
      </c>
      <c r="C46">
        <v>53</v>
      </c>
      <c r="D46" s="14">
        <f t="shared" si="2"/>
        <v>241</v>
      </c>
      <c r="E46" s="20">
        <v>294</v>
      </c>
      <c r="F46" s="14"/>
      <c r="G46">
        <v>42</v>
      </c>
      <c r="H46" s="14">
        <f t="shared" si="3"/>
        <v>179</v>
      </c>
      <c r="I46">
        <v>221</v>
      </c>
      <c r="K46" s="5">
        <f t="shared" si="7"/>
        <v>0.79245283018867929</v>
      </c>
      <c r="L46" s="5">
        <f t="shared" ref="L46:L62" si="8">H46/D46</f>
        <v>0.74273858921161828</v>
      </c>
      <c r="M46" s="5">
        <f t="shared" ref="M46:M62" si="9">I46/E46</f>
        <v>0.75170068027210879</v>
      </c>
    </row>
    <row r="47" spans="1:13">
      <c r="A47" s="11">
        <v>535</v>
      </c>
      <c r="B47" s="10" t="s">
        <v>33</v>
      </c>
      <c r="C47">
        <v>97</v>
      </c>
      <c r="D47" s="14">
        <f t="shared" si="2"/>
        <v>665</v>
      </c>
      <c r="E47" s="20">
        <v>762</v>
      </c>
      <c r="F47" s="14"/>
      <c r="G47">
        <v>80</v>
      </c>
      <c r="H47" s="14">
        <f t="shared" si="3"/>
        <v>520</v>
      </c>
      <c r="I47">
        <v>600</v>
      </c>
      <c r="K47" s="5">
        <f t="shared" si="7"/>
        <v>0.82474226804123707</v>
      </c>
      <c r="L47" s="5">
        <f t="shared" si="8"/>
        <v>0.78195488721804507</v>
      </c>
      <c r="M47" s="5">
        <f t="shared" si="9"/>
        <v>0.78740157480314965</v>
      </c>
    </row>
    <row r="48" spans="1:13">
      <c r="A48" s="11">
        <v>505</v>
      </c>
      <c r="B48" s="10" t="s">
        <v>5</v>
      </c>
      <c r="C48">
        <v>70</v>
      </c>
      <c r="D48" s="14">
        <f t="shared" si="2"/>
        <v>489</v>
      </c>
      <c r="E48" s="20">
        <v>559</v>
      </c>
      <c r="F48" s="14"/>
      <c r="G48">
        <v>54</v>
      </c>
      <c r="H48" s="14">
        <f t="shared" si="3"/>
        <v>396</v>
      </c>
      <c r="I48">
        <v>450</v>
      </c>
      <c r="K48" s="5">
        <f t="shared" si="7"/>
        <v>0.77142857142857146</v>
      </c>
      <c r="L48" s="5">
        <f t="shared" si="8"/>
        <v>0.80981595092024539</v>
      </c>
      <c r="M48" s="5">
        <f t="shared" si="9"/>
        <v>0.80500894454382832</v>
      </c>
    </row>
    <row r="49" spans="1:13">
      <c r="A49" s="11">
        <v>515</v>
      </c>
      <c r="B49" s="10" t="s">
        <v>14</v>
      </c>
      <c r="C49">
        <v>22</v>
      </c>
      <c r="D49" s="14">
        <f t="shared" si="2"/>
        <v>548</v>
      </c>
      <c r="E49" s="20">
        <v>570</v>
      </c>
      <c r="F49" s="14"/>
      <c r="G49">
        <v>16</v>
      </c>
      <c r="H49" s="14">
        <f t="shared" si="3"/>
        <v>414</v>
      </c>
      <c r="I49">
        <v>430</v>
      </c>
      <c r="K49" s="5">
        <f t="shared" si="7"/>
        <v>0.72727272727272729</v>
      </c>
      <c r="L49" s="5">
        <f t="shared" si="8"/>
        <v>0.75547445255474455</v>
      </c>
      <c r="M49" s="5">
        <f t="shared" si="9"/>
        <v>0.75438596491228072</v>
      </c>
    </row>
    <row r="50" spans="1:13">
      <c r="A50" s="11">
        <v>521</v>
      </c>
      <c r="B50" s="10" t="s">
        <v>20</v>
      </c>
      <c r="C50">
        <v>84</v>
      </c>
      <c r="D50" s="14">
        <f t="shared" si="2"/>
        <v>420</v>
      </c>
      <c r="E50" s="20">
        <v>504</v>
      </c>
      <c r="F50" s="14"/>
      <c r="G50">
        <v>45</v>
      </c>
      <c r="H50" s="14">
        <f t="shared" si="3"/>
        <v>272</v>
      </c>
      <c r="I50">
        <v>317</v>
      </c>
      <c r="K50" s="5">
        <f t="shared" si="7"/>
        <v>0.5357142857142857</v>
      </c>
      <c r="L50" s="5">
        <f t="shared" si="8"/>
        <v>0.64761904761904765</v>
      </c>
      <c r="M50" s="5">
        <f t="shared" si="9"/>
        <v>0.62896825396825395</v>
      </c>
    </row>
    <row r="51" spans="1:13">
      <c r="A51" s="11">
        <v>537</v>
      </c>
      <c r="B51" s="10" t="s">
        <v>35</v>
      </c>
      <c r="C51">
        <v>58</v>
      </c>
      <c r="D51" s="14">
        <f t="shared" si="2"/>
        <v>405</v>
      </c>
      <c r="E51" s="20">
        <v>463</v>
      </c>
      <c r="F51" s="14"/>
      <c r="G51">
        <v>23</v>
      </c>
      <c r="H51" s="14">
        <f t="shared" si="3"/>
        <v>205</v>
      </c>
      <c r="I51">
        <v>228</v>
      </c>
      <c r="K51" s="5">
        <f t="shared" si="7"/>
        <v>0.39655172413793105</v>
      </c>
      <c r="L51" s="5">
        <f t="shared" si="8"/>
        <v>0.50617283950617287</v>
      </c>
      <c r="M51" s="5">
        <f t="shared" si="9"/>
        <v>0.49244060475161988</v>
      </c>
    </row>
    <row r="52" spans="1:13">
      <c r="A52" s="11">
        <v>511</v>
      </c>
      <c r="B52" s="10" t="s">
        <v>10</v>
      </c>
      <c r="C52">
        <v>94</v>
      </c>
      <c r="D52" s="14">
        <f t="shared" si="2"/>
        <v>819</v>
      </c>
      <c r="E52" s="20">
        <v>913</v>
      </c>
      <c r="F52" s="14"/>
      <c r="G52">
        <v>69</v>
      </c>
      <c r="H52" s="14">
        <f t="shared" si="3"/>
        <v>643</v>
      </c>
      <c r="I52">
        <v>712</v>
      </c>
      <c r="K52" s="5">
        <f t="shared" si="7"/>
        <v>0.73404255319148937</v>
      </c>
      <c r="L52" s="5">
        <f t="shared" si="8"/>
        <v>0.78510378510378509</v>
      </c>
      <c r="M52" s="5">
        <f t="shared" si="9"/>
        <v>0.77984665936473163</v>
      </c>
    </row>
    <row r="53" spans="1:13">
      <c r="A53" s="11">
        <v>518</v>
      </c>
      <c r="B53" s="10" t="s">
        <v>17</v>
      </c>
      <c r="C53">
        <v>48</v>
      </c>
      <c r="D53" s="14">
        <f t="shared" si="2"/>
        <v>316</v>
      </c>
      <c r="E53" s="20">
        <v>364</v>
      </c>
      <c r="F53" s="14"/>
      <c r="G53">
        <v>37</v>
      </c>
      <c r="H53" s="14">
        <f t="shared" si="3"/>
        <v>242</v>
      </c>
      <c r="I53">
        <v>279</v>
      </c>
      <c r="K53" s="5">
        <f t="shared" si="7"/>
        <v>0.77083333333333337</v>
      </c>
      <c r="L53" s="5">
        <f t="shared" si="8"/>
        <v>0.76582278481012656</v>
      </c>
      <c r="M53" s="5">
        <f t="shared" si="9"/>
        <v>0.76648351648351654</v>
      </c>
    </row>
    <row r="54" spans="1:13">
      <c r="A54" s="11">
        <v>506</v>
      </c>
      <c r="B54" s="10" t="s">
        <v>6</v>
      </c>
      <c r="C54">
        <v>32</v>
      </c>
      <c r="D54" s="14">
        <f t="shared" si="2"/>
        <v>520</v>
      </c>
      <c r="E54" s="20">
        <v>552</v>
      </c>
      <c r="F54" s="14"/>
      <c r="G54">
        <v>25</v>
      </c>
      <c r="H54" s="14">
        <f t="shared" si="3"/>
        <v>402</v>
      </c>
      <c r="I54">
        <v>427</v>
      </c>
      <c r="K54" s="5">
        <f t="shared" si="7"/>
        <v>0.78125</v>
      </c>
      <c r="L54" s="5">
        <f t="shared" si="8"/>
        <v>0.77307692307692311</v>
      </c>
      <c r="M54" s="5">
        <f t="shared" si="9"/>
        <v>0.77355072463768115</v>
      </c>
    </row>
    <row r="55" spans="1:13">
      <c r="A55" s="11">
        <v>531</v>
      </c>
      <c r="B55" s="10" t="s">
        <v>29</v>
      </c>
      <c r="C55">
        <v>16</v>
      </c>
      <c r="D55" s="14">
        <f t="shared" si="2"/>
        <v>291</v>
      </c>
      <c r="E55" s="20">
        <v>307</v>
      </c>
      <c r="F55" s="14"/>
      <c r="G55">
        <v>11</v>
      </c>
      <c r="H55" s="14">
        <f t="shared" si="3"/>
        <v>162</v>
      </c>
      <c r="I55">
        <v>173</v>
      </c>
      <c r="K55" s="5">
        <f t="shared" si="7"/>
        <v>0.6875</v>
      </c>
      <c r="L55" s="5">
        <f t="shared" si="8"/>
        <v>0.55670103092783507</v>
      </c>
      <c r="M55" s="5">
        <f t="shared" si="9"/>
        <v>0.56351791530944628</v>
      </c>
    </row>
    <row r="56" spans="1:13">
      <c r="A56" s="11">
        <v>510</v>
      </c>
      <c r="B56" s="10" t="s">
        <v>9</v>
      </c>
      <c r="C56">
        <v>35</v>
      </c>
      <c r="D56" s="14">
        <f t="shared" si="2"/>
        <v>952</v>
      </c>
      <c r="E56" s="20">
        <v>987</v>
      </c>
      <c r="F56" s="14"/>
      <c r="G56">
        <v>28</v>
      </c>
      <c r="H56" s="14">
        <f t="shared" si="3"/>
        <v>704</v>
      </c>
      <c r="I56">
        <v>732</v>
      </c>
      <c r="K56" s="5">
        <f t="shared" si="7"/>
        <v>0.8</v>
      </c>
      <c r="L56" s="5">
        <f t="shared" si="8"/>
        <v>0.73949579831932777</v>
      </c>
      <c r="M56" s="5">
        <f t="shared" si="9"/>
        <v>0.74164133738601823</v>
      </c>
    </row>
    <row r="57" spans="1:13">
      <c r="A57" s="11">
        <v>533</v>
      </c>
      <c r="B57" s="10" t="s">
        <v>31</v>
      </c>
      <c r="C57">
        <v>70</v>
      </c>
      <c r="D57" s="14">
        <f t="shared" si="2"/>
        <v>305</v>
      </c>
      <c r="E57" s="20">
        <v>375</v>
      </c>
      <c r="F57" s="14"/>
      <c r="G57">
        <v>21</v>
      </c>
      <c r="H57" s="14">
        <f t="shared" si="3"/>
        <v>139</v>
      </c>
      <c r="I57">
        <v>160</v>
      </c>
      <c r="K57" s="5">
        <f t="shared" si="7"/>
        <v>0.3</v>
      </c>
      <c r="L57" s="5">
        <f t="shared" si="8"/>
        <v>0.45573770491803278</v>
      </c>
      <c r="M57" s="5">
        <f t="shared" si="9"/>
        <v>0.42666666666666669</v>
      </c>
    </row>
    <row r="58" spans="1:13">
      <c r="A58" s="11">
        <v>522</v>
      </c>
      <c r="B58" s="10" t="s">
        <v>21</v>
      </c>
      <c r="C58">
        <v>169</v>
      </c>
      <c r="D58" s="14">
        <f t="shared" si="2"/>
        <v>1640</v>
      </c>
      <c r="E58" s="20">
        <v>1809</v>
      </c>
      <c r="F58" s="14"/>
      <c r="G58">
        <v>114</v>
      </c>
      <c r="H58" s="14">
        <f t="shared" si="3"/>
        <v>1136</v>
      </c>
      <c r="I58">
        <v>1250</v>
      </c>
      <c r="K58" s="5">
        <f t="shared" si="7"/>
        <v>0.67455621301775148</v>
      </c>
      <c r="L58" s="5">
        <f t="shared" si="8"/>
        <v>0.69268292682926824</v>
      </c>
      <c r="M58" s="5">
        <f t="shared" si="9"/>
        <v>0.69098949695964618</v>
      </c>
    </row>
    <row r="59" spans="1:13">
      <c r="A59" s="11">
        <v>534</v>
      </c>
      <c r="B59" s="10" t="s">
        <v>32</v>
      </c>
      <c r="C59">
        <v>7</v>
      </c>
      <c r="D59" s="14">
        <f t="shared" si="2"/>
        <v>105</v>
      </c>
      <c r="E59" s="20">
        <v>112</v>
      </c>
      <c r="F59" s="14"/>
      <c r="G59">
        <v>7</v>
      </c>
      <c r="H59" s="14">
        <f t="shared" si="3"/>
        <v>73</v>
      </c>
      <c r="I59">
        <v>80</v>
      </c>
      <c r="K59" s="5">
        <f t="shared" si="7"/>
        <v>1</v>
      </c>
      <c r="L59" s="5">
        <f t="shared" si="8"/>
        <v>0.69523809523809521</v>
      </c>
      <c r="M59" s="5">
        <f t="shared" si="9"/>
        <v>0.7142857142857143</v>
      </c>
    </row>
    <row r="60" spans="1:13">
      <c r="A60" s="11">
        <v>504</v>
      </c>
      <c r="B60" s="10" t="s">
        <v>4</v>
      </c>
      <c r="C60">
        <v>87</v>
      </c>
      <c r="D60" s="14">
        <f t="shared" si="2"/>
        <v>653</v>
      </c>
      <c r="E60" s="20">
        <v>740</v>
      </c>
      <c r="F60" s="14"/>
      <c r="G60">
        <v>69</v>
      </c>
      <c r="H60" s="14">
        <f t="shared" si="3"/>
        <v>543</v>
      </c>
      <c r="I60">
        <v>612</v>
      </c>
      <c r="K60" s="5">
        <f t="shared" si="7"/>
        <v>0.7931034482758621</v>
      </c>
      <c r="L60" s="5">
        <f t="shared" si="8"/>
        <v>0.83154670750382853</v>
      </c>
      <c r="M60" s="5">
        <f t="shared" si="9"/>
        <v>0.82702702702702702</v>
      </c>
    </row>
    <row r="61" spans="1:13">
      <c r="A61" s="11">
        <v>516</v>
      </c>
      <c r="B61" s="10" t="s">
        <v>15</v>
      </c>
      <c r="C61">
        <v>43</v>
      </c>
      <c r="D61" s="14">
        <f t="shared" si="2"/>
        <v>749</v>
      </c>
      <c r="E61" s="20">
        <v>792</v>
      </c>
      <c r="F61" s="14"/>
      <c r="G61">
        <v>35</v>
      </c>
      <c r="H61" s="14">
        <f t="shared" si="3"/>
        <v>619</v>
      </c>
      <c r="I61">
        <v>654</v>
      </c>
      <c r="K61" s="5">
        <f t="shared" si="7"/>
        <v>0.81395348837209303</v>
      </c>
      <c r="L61" s="5">
        <f t="shared" si="8"/>
        <v>0.82643524699599469</v>
      </c>
      <c r="M61" s="5">
        <f t="shared" si="9"/>
        <v>0.8257575757575758</v>
      </c>
    </row>
    <row r="62" spans="1:13" s="12" customFormat="1">
      <c r="A62" s="11">
        <v>539</v>
      </c>
      <c r="B62" s="10" t="s">
        <v>36</v>
      </c>
      <c r="C62" s="12">
        <v>36</v>
      </c>
      <c r="D62" s="16">
        <f t="shared" si="2"/>
        <v>278</v>
      </c>
      <c r="E62" s="20">
        <v>314</v>
      </c>
      <c r="F62" s="16"/>
      <c r="G62" s="12">
        <v>24</v>
      </c>
      <c r="H62" s="16">
        <f t="shared" si="3"/>
        <v>201</v>
      </c>
      <c r="I62" s="12">
        <v>225</v>
      </c>
      <c r="K62" s="13">
        <f t="shared" si="7"/>
        <v>0.66666666666666663</v>
      </c>
      <c r="L62" s="13">
        <f t="shared" si="8"/>
        <v>0.7230215827338129</v>
      </c>
      <c r="M62" s="13">
        <f t="shared" si="9"/>
        <v>0.71656050955414008</v>
      </c>
    </row>
    <row r="63" spans="1:13" s="12" customFormat="1">
      <c r="A63" s="11"/>
      <c r="B63" s="10"/>
      <c r="C63" s="14"/>
      <c r="D63" s="14"/>
      <c r="E63" s="14"/>
      <c r="F63" s="16"/>
      <c r="G63" s="14"/>
      <c r="H63" s="14"/>
      <c r="I63" s="14"/>
      <c r="K63" s="5"/>
      <c r="L63" s="5"/>
      <c r="M63" s="5"/>
    </row>
    <row r="64" spans="1:13">
      <c r="A64" s="10" t="s">
        <v>47</v>
      </c>
      <c r="B64" s="10" t="s">
        <v>68</v>
      </c>
      <c r="C64" s="14">
        <f>SUM(C30:C62,C15:C28,C13)</f>
        <v>3259</v>
      </c>
      <c r="D64" s="14">
        <f t="shared" si="2"/>
        <v>27318</v>
      </c>
      <c r="E64" s="14">
        <f>SUM(E30:E62,E15:E28,E13)</f>
        <v>30577</v>
      </c>
      <c r="F64" s="14"/>
      <c r="G64" s="14">
        <f>SUM(G30:G62,G15:G28,G13)</f>
        <v>2209</v>
      </c>
      <c r="H64" s="14">
        <f t="shared" si="3"/>
        <v>19113</v>
      </c>
      <c r="I64" s="14">
        <f>SUM(I30:I62,I15:I28,I13)</f>
        <v>21322</v>
      </c>
      <c r="K64" s="5">
        <f>G64/C64</f>
        <v>0.67781528076096964</v>
      </c>
      <c r="L64" s="5">
        <f>H64/D64</f>
        <v>0.69964858335163627</v>
      </c>
      <c r="M64" s="5">
        <f>I64/E64</f>
        <v>0.69732151617228633</v>
      </c>
    </row>
    <row r="65" spans="1:14">
      <c r="A65" s="10"/>
      <c r="B65" s="10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7" t="s">
        <v>69</v>
      </c>
      <c r="B66" s="10"/>
    </row>
    <row r="67" spans="1:14">
      <c r="A67" s="10" t="s">
        <v>70</v>
      </c>
      <c r="B67" s="10"/>
    </row>
    <row r="68" spans="1:14">
      <c r="A68" s="10" t="s">
        <v>71</v>
      </c>
      <c r="B68" s="10"/>
    </row>
    <row r="69" spans="1:14">
      <c r="A69" s="9"/>
      <c r="B69" s="9"/>
    </row>
    <row r="70" spans="1:14">
      <c r="A70" s="9"/>
      <c r="B70" s="9"/>
    </row>
    <row r="71" spans="1:14">
      <c r="A71" s="9"/>
      <c r="B71" s="9"/>
    </row>
    <row r="72" spans="1:14">
      <c r="A72" s="9"/>
      <c r="B72" s="9"/>
    </row>
    <row r="73" spans="1:14">
      <c r="A73" s="9"/>
      <c r="B73" s="9"/>
    </row>
    <row r="74" spans="1:14">
      <c r="A74" s="9"/>
      <c r="B74" s="9"/>
    </row>
    <row r="75" spans="1:14">
      <c r="A75" s="9"/>
      <c r="B75" s="9"/>
    </row>
    <row r="76" spans="1:14">
      <c r="A76" s="9"/>
      <c r="B76" s="9"/>
    </row>
    <row r="77" spans="1:14">
      <c r="A77" s="9"/>
      <c r="B77" s="9"/>
    </row>
    <row r="78" spans="1:14">
      <c r="A78" s="9"/>
      <c r="B78" s="9"/>
    </row>
    <row r="79" spans="1:14">
      <c r="A79" s="9"/>
      <c r="B79" s="9"/>
    </row>
    <row r="80" spans="1:14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  <row r="95" spans="1:2">
      <c r="A95" s="9"/>
      <c r="B95" s="9"/>
    </row>
    <row r="96" spans="1:2">
      <c r="A96" s="9"/>
      <c r="B96" s="9"/>
    </row>
    <row r="97" spans="1:2">
      <c r="A97" s="9"/>
      <c r="B97" s="9"/>
    </row>
    <row r="98" spans="1:2">
      <c r="A98" s="9"/>
      <c r="B98" s="9"/>
    </row>
    <row r="99" spans="1:2">
      <c r="A99" s="9"/>
      <c r="B99" s="9"/>
    </row>
    <row r="100" spans="1:2">
      <c r="A100" s="9"/>
      <c r="B100" s="9"/>
    </row>
    <row r="101" spans="1:2">
      <c r="A101" s="9"/>
      <c r="B101" s="9"/>
    </row>
  </sheetData>
  <printOptions horizontalCentered="1"/>
  <pageMargins left="0.45" right="0.45" top="0.25" bottom="0.25" header="0.3" footer="0.3"/>
  <pageSetup scale="7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nontraditional 2007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2010-05-21T17:49:53Z</cp:lastPrinted>
  <dcterms:created xsi:type="dcterms:W3CDTF">2010-03-09T15:36:48Z</dcterms:created>
  <dcterms:modified xsi:type="dcterms:W3CDTF">2010-06-01T14:47:14Z</dcterms:modified>
</cp:coreProperties>
</file>